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 TAV\CINEA - Documentazione Marzo 2024 - Febbraio 2023 - Maggio 2023\"/>
    </mc:Choice>
  </mc:AlternateContent>
  <xr:revisionPtr revIDLastSave="0" documentId="13_ncr:1_{0AB11ABA-0A4B-4B94-8D99-961D535048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  <sheet name="Table 2" sheetId="2" r:id="rId2"/>
  </sheets>
  <calcPr calcId="181029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2" i="1"/>
  <c r="D35" i="2"/>
  <c r="D35" i="1"/>
  <c r="E35" i="1" s="1"/>
  <c r="C35" i="2"/>
  <c r="C35" i="1"/>
  <c r="B35" i="2"/>
  <c r="B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C35" authorId="0" shapeId="0" xr:uid="{ED57ED14-DE4A-437E-89E9-726A4A7E5952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N.d.R. Importo pari al 70,83% del valore della colonna 1: "COSTS as per Annex III of applicable Grant Agreement (Am.2) in force at 31/12/2022"
</t>
        </r>
      </text>
    </comment>
  </commentList>
</comments>
</file>

<file path=xl/sharedStrings.xml><?xml version="1.0" encoding="utf-8"?>
<sst xmlns="http://schemas.openxmlformats.org/spreadsheetml/2006/main" count="13" uniqueCount="10">
  <si>
    <r>
      <rPr>
        <b/>
        <sz val="9"/>
        <color rgb="FFFFFFFF"/>
        <rFont val="Calibri"/>
        <family val="1"/>
      </rPr>
      <t>Activity</t>
    </r>
  </si>
  <si>
    <r>
      <rPr>
        <b/>
        <sz val="9"/>
        <color rgb="FFFFFFFF"/>
        <rFont val="Calibri"/>
        <family val="1"/>
      </rPr>
      <t xml:space="preserve">COSTS as per Annex III of applicable Grant Agreement (Am.2) in force at
</t>
    </r>
    <r>
      <rPr>
        <b/>
        <sz val="9"/>
        <color rgb="FFFFFFFF"/>
        <rFont val="Calibri"/>
        <family val="1"/>
      </rPr>
      <t>31/12/2022</t>
    </r>
  </si>
  <si>
    <r>
      <rPr>
        <b/>
        <sz val="9"/>
        <color rgb="FFFFFFFF"/>
        <rFont val="Calibri"/>
        <family val="1"/>
      </rPr>
      <t>COSTS Accepted until 31/12/2022</t>
    </r>
  </si>
  <si>
    <r>
      <rPr>
        <b/>
        <sz val="9"/>
        <color rgb="FFFFFFFF"/>
        <rFont val="Calibri"/>
        <family val="1"/>
      </rPr>
      <t xml:space="preserve">Amount accepted by CINEA (EU contribution) until
</t>
    </r>
    <r>
      <rPr>
        <b/>
        <sz val="9"/>
        <color rgb="FFFFFFFF"/>
        <rFont val="Calibri"/>
        <family val="1"/>
      </rPr>
      <t>31/12/2022*</t>
    </r>
  </si>
  <si>
    <r>
      <rPr>
        <b/>
        <sz val="9"/>
        <color rgb="FFFFFFFF"/>
        <rFont val="Calibri"/>
        <family val="1"/>
      </rPr>
      <t>% of EU contribution</t>
    </r>
  </si>
  <si>
    <r>
      <rPr>
        <sz val="10"/>
        <color rgb="FF006500"/>
        <rFont val="Calibri"/>
        <family val="1"/>
      </rPr>
      <t>-</t>
    </r>
  </si>
  <si>
    <r>
      <rPr>
        <b/>
        <sz val="10"/>
        <color rgb="FF006500"/>
        <rFont val="Calibri"/>
        <family val="1"/>
      </rPr>
      <t>Total</t>
    </r>
  </si>
  <si>
    <r>
      <rPr>
        <sz val="10"/>
        <rFont val="Calibri"/>
        <family val="1"/>
      </rPr>
      <t xml:space="preserve">*In accordance with Article 4.1.3 of the Grant Agreement ("the maximum amount of pre-financing and interim payments
</t>
    </r>
    <r>
      <rPr>
        <sz val="10"/>
        <rFont val="Calibri"/>
        <family val="1"/>
      </rPr>
      <t>shall   not   exceed   80%   of   the   maximum   grant   amount"),   the   total   amount   paid   have   been   limited   to   EUR 577.951.502,88.Therefore,the outstanding amount of EUR 19.805.021,87  will be  carried forward  to the  final payment claim.</t>
    </r>
  </si>
  <si>
    <t>-</t>
  </si>
  <si>
    <r>
      <rPr>
        <b/>
        <sz val="10"/>
        <rFont val="Calibri"/>
        <family val="1"/>
      </rPr>
      <t>*In accordance with Article 4.1.3 of the Grant Agreement ("the maximum amount of pre-financing and interim payments
shall   not   exceed   80%   of   the   maximum   grant   amount"),   the   total   amount   paid   have   been   limited   to   EUR 577.951.502,88.Therefore,the outstanding amount of EUR 19.805.021,87  will be  carried forward  to the  final payment claim.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</si>
</sst>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9"/>
      <name val="Calibri"/>
    </font>
    <font>
      <sz val="10"/>
      <color rgb="FF006500"/>
      <name val="Calibri"/>
      <family val="2"/>
    </font>
    <font>
      <sz val="10"/>
      <name val="Calibri"/>
    </font>
    <font>
      <b/>
      <sz val="9"/>
      <color rgb="FFFFFFFF"/>
      <name val="Calibri"/>
      <family val="1"/>
    </font>
    <font>
      <sz val="10"/>
      <color rgb="FF006500"/>
      <name val="Calibri"/>
      <family val="1"/>
    </font>
    <font>
      <b/>
      <sz val="10"/>
      <color rgb="FF006500"/>
      <name val="Calibri"/>
      <family val="1"/>
    </font>
    <font>
      <sz val="10"/>
      <name val="Calibri"/>
      <family val="1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b/>
      <sz val="10"/>
      <color rgb="FF006500"/>
      <name val="Times New Roman"/>
      <family val="1"/>
    </font>
    <font>
      <b/>
      <sz val="10"/>
      <color theme="6" tint="-0.499984740745262"/>
      <name val="Times New Roman"/>
      <family val="1"/>
    </font>
    <font>
      <b/>
      <sz val="10"/>
      <name val="Calibri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medium">
        <color indexed="64"/>
      </right>
      <top/>
      <bottom style="thin">
        <color rgb="FF000000"/>
      </bottom>
      <diagonal/>
    </border>
    <border>
      <left style="thin">
        <color rgb="FFFFFFFF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4" fontId="2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" fontId="2" fillId="0" borderId="2" xfId="0" applyNumberFormat="1" applyFont="1" applyBorder="1" applyAlignment="1">
      <alignment horizontal="center" vertical="top" shrinkToFit="1"/>
    </xf>
    <xf numFmtId="0" fontId="0" fillId="0" borderId="3" xfId="0" applyBorder="1" applyAlignment="1">
      <alignment horizontal="left" vertical="top" wrapText="1" inden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top" shrinkToFit="1"/>
    </xf>
    <xf numFmtId="4" fontId="2" fillId="0" borderId="9" xfId="0" applyNumberFormat="1" applyFont="1" applyBorder="1" applyAlignment="1">
      <alignment horizontal="center" vertical="top" shrinkToFit="1"/>
    </xf>
    <xf numFmtId="0" fontId="8" fillId="0" borderId="10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4" fontId="10" fillId="0" borderId="11" xfId="0" applyNumberFormat="1" applyFont="1" applyBorder="1" applyAlignment="1">
      <alignment horizontal="center" vertical="top" shrinkToFit="1"/>
    </xf>
    <xf numFmtId="1" fontId="2" fillId="0" borderId="16" xfId="0" applyNumberFormat="1" applyFont="1" applyBorder="1" applyAlignment="1">
      <alignment horizontal="center" vertical="top" shrinkToFit="1"/>
    </xf>
    <xf numFmtId="4" fontId="2" fillId="0" borderId="17" xfId="0" applyNumberFormat="1" applyFont="1" applyBorder="1" applyAlignment="1">
      <alignment horizontal="center" vertical="top" shrinkToFit="1"/>
    </xf>
    <xf numFmtId="10" fontId="2" fillId="0" borderId="18" xfId="0" applyNumberFormat="1" applyFont="1" applyBorder="1" applyAlignment="1">
      <alignment horizontal="center" vertical="top" shrinkToFit="1"/>
    </xf>
    <xf numFmtId="0" fontId="1" fillId="2" borderId="10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4" fontId="11" fillId="0" borderId="14" xfId="0" applyNumberFormat="1" applyFont="1" applyBorder="1" applyAlignment="1">
      <alignment horizontal="center" vertical="top"/>
    </xf>
    <xf numFmtId="0" fontId="0" fillId="3" borderId="0" xfId="0" applyFill="1" applyAlignment="1">
      <alignment horizontal="left" vertical="top"/>
    </xf>
    <xf numFmtId="4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10" fontId="2" fillId="0" borderId="19" xfId="0" applyNumberFormat="1" applyFont="1" applyBorder="1" applyAlignment="1">
      <alignment horizontal="center" vertical="top" shrinkToFit="1"/>
    </xf>
    <xf numFmtId="10" fontId="2" fillId="0" borderId="12" xfId="0" applyNumberFormat="1" applyFont="1" applyBorder="1" applyAlignment="1">
      <alignment horizontal="center" vertical="top" shrinkToFi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G35" sqref="G35"/>
    </sheetView>
  </sheetViews>
  <sheetFormatPr defaultRowHeight="13" x14ac:dyDescent="0.3"/>
  <cols>
    <col min="1" max="1" width="7.796875" customWidth="1"/>
    <col min="2" max="5" width="26.19921875" style="3" customWidth="1"/>
  </cols>
  <sheetData>
    <row r="1" spans="1:5" ht="47" customHeight="1" thickBot="1" x14ac:dyDescent="0.35">
      <c r="A1" s="21" t="s">
        <v>0</v>
      </c>
      <c r="B1" s="22" t="s">
        <v>1</v>
      </c>
      <c r="C1" s="23" t="s">
        <v>2</v>
      </c>
      <c r="D1" s="22" t="s">
        <v>3</v>
      </c>
      <c r="E1" s="24" t="s">
        <v>4</v>
      </c>
    </row>
    <row r="2" spans="1:5" ht="15" customHeight="1" x14ac:dyDescent="0.3">
      <c r="A2" s="18">
        <v>1</v>
      </c>
      <c r="B2" s="19">
        <v>37782578</v>
      </c>
      <c r="C2" s="19">
        <v>39520432.270000003</v>
      </c>
      <c r="D2" s="19">
        <v>19760216.140000001</v>
      </c>
      <c r="E2" s="20">
        <f>+D2/C2</f>
        <v>0.5000000001265168</v>
      </c>
    </row>
    <row r="3" spans="1:5" ht="15" customHeight="1" x14ac:dyDescent="0.3">
      <c r="A3" s="4">
        <v>2</v>
      </c>
      <c r="B3" s="1">
        <v>3648683</v>
      </c>
      <c r="C3" s="1">
        <v>3583110.95</v>
      </c>
      <c r="D3" s="1">
        <v>1791555.48</v>
      </c>
      <c r="E3" s="20">
        <f t="shared" ref="E3:E35" si="0">+D3/C3</f>
        <v>0.50000000139543543</v>
      </c>
    </row>
    <row r="4" spans="1:5" ht="15" customHeight="1" x14ac:dyDescent="0.3">
      <c r="A4" s="4">
        <v>3</v>
      </c>
      <c r="B4" s="1">
        <v>41526460</v>
      </c>
      <c r="C4" s="1">
        <v>43186455.390000001</v>
      </c>
      <c r="D4" s="1">
        <v>21593227.699999999</v>
      </c>
      <c r="E4" s="20">
        <f t="shared" si="0"/>
        <v>0.50000000011577705</v>
      </c>
    </row>
    <row r="5" spans="1:5" ht="15" customHeight="1" x14ac:dyDescent="0.3">
      <c r="A5" s="4">
        <v>4</v>
      </c>
      <c r="B5" s="1">
        <v>372184601</v>
      </c>
      <c r="C5" s="1">
        <v>442917304.91000003</v>
      </c>
      <c r="D5" s="1">
        <v>221458652.46000001</v>
      </c>
      <c r="E5" s="20">
        <f t="shared" si="0"/>
        <v>0.50000000001128875</v>
      </c>
    </row>
    <row r="6" spans="1:5" ht="15" customHeight="1" x14ac:dyDescent="0.3">
      <c r="A6" s="4">
        <v>5</v>
      </c>
      <c r="B6" s="1">
        <v>22457677</v>
      </c>
      <c r="C6" s="1">
        <v>22226053.440000001</v>
      </c>
      <c r="D6" s="1">
        <v>11113026.720000001</v>
      </c>
      <c r="E6" s="20">
        <f t="shared" si="0"/>
        <v>0.5</v>
      </c>
    </row>
    <row r="7" spans="1:5" ht="15" customHeight="1" x14ac:dyDescent="0.3">
      <c r="A7" s="4">
        <v>6</v>
      </c>
      <c r="B7" s="1">
        <v>152394017</v>
      </c>
      <c r="C7" s="1">
        <v>115575510.65000001</v>
      </c>
      <c r="D7" s="1">
        <v>46230204.259999998</v>
      </c>
      <c r="E7" s="20">
        <f t="shared" si="0"/>
        <v>0.39999999999999997</v>
      </c>
    </row>
    <row r="8" spans="1:5" ht="15" customHeight="1" x14ac:dyDescent="0.3">
      <c r="A8" s="4">
        <v>7</v>
      </c>
      <c r="B8" s="1">
        <v>8286889</v>
      </c>
      <c r="C8" s="1">
        <v>11991631.720000001</v>
      </c>
      <c r="D8" s="1">
        <v>4796652.6900000004</v>
      </c>
      <c r="E8" s="20">
        <f t="shared" si="0"/>
        <v>0.400000000166783</v>
      </c>
    </row>
    <row r="9" spans="1:5" ht="15" customHeight="1" x14ac:dyDescent="0.3">
      <c r="A9" s="4">
        <v>8</v>
      </c>
      <c r="B9" s="1">
        <v>27011202</v>
      </c>
      <c r="C9" s="1">
        <v>30708668.77</v>
      </c>
      <c r="D9" s="1">
        <v>12283467.51</v>
      </c>
      <c r="E9" s="20">
        <f t="shared" si="0"/>
        <v>0.4000000000651282</v>
      </c>
    </row>
    <row r="10" spans="1:5" ht="15" customHeight="1" x14ac:dyDescent="0.3">
      <c r="A10" s="4">
        <v>9</v>
      </c>
      <c r="B10" s="1">
        <v>7138919</v>
      </c>
      <c r="C10" s="1">
        <v>954088.42</v>
      </c>
      <c r="D10" s="1">
        <v>381635.37</v>
      </c>
      <c r="E10" s="20">
        <f t="shared" si="0"/>
        <v>0.40000000209624176</v>
      </c>
    </row>
    <row r="11" spans="1:5" ht="15" customHeight="1" x14ac:dyDescent="0.3">
      <c r="A11" s="4">
        <v>10</v>
      </c>
      <c r="B11" s="1">
        <v>82807485</v>
      </c>
      <c r="C11" s="1">
        <v>6827620.3799999999</v>
      </c>
      <c r="D11" s="1">
        <v>2731048.15</v>
      </c>
      <c r="E11" s="20">
        <f t="shared" si="0"/>
        <v>0.39999999970707217</v>
      </c>
    </row>
    <row r="12" spans="1:5" ht="15" customHeight="1" x14ac:dyDescent="0.3">
      <c r="A12" s="4">
        <v>11</v>
      </c>
      <c r="B12" s="1">
        <v>70176468</v>
      </c>
      <c r="C12" s="1">
        <v>5752260.6699999999</v>
      </c>
      <c r="D12" s="1">
        <v>2300904.27</v>
      </c>
      <c r="E12" s="20">
        <f t="shared" si="0"/>
        <v>0.4000000003476894</v>
      </c>
    </row>
    <row r="13" spans="1:5" ht="15" customHeight="1" x14ac:dyDescent="0.3">
      <c r="A13" s="4">
        <v>12</v>
      </c>
      <c r="B13" s="1">
        <v>318440</v>
      </c>
      <c r="C13" s="1">
        <v>61930</v>
      </c>
      <c r="D13" s="1">
        <v>24772</v>
      </c>
      <c r="E13" s="20">
        <f t="shared" si="0"/>
        <v>0.4</v>
      </c>
    </row>
    <row r="14" spans="1:5" ht="15" customHeight="1" x14ac:dyDescent="0.3">
      <c r="A14" s="4">
        <v>13</v>
      </c>
      <c r="B14" s="1">
        <v>404487</v>
      </c>
      <c r="C14" s="1">
        <v>104908.46</v>
      </c>
      <c r="D14" s="1">
        <v>41963.38</v>
      </c>
      <c r="E14" s="20">
        <f t="shared" si="0"/>
        <v>0.39999996187152109</v>
      </c>
    </row>
    <row r="15" spans="1:5" ht="15" customHeight="1" x14ac:dyDescent="0.3">
      <c r="A15" s="4">
        <v>14</v>
      </c>
      <c r="B15" s="1">
        <v>5575527</v>
      </c>
      <c r="C15" s="2" t="s">
        <v>5</v>
      </c>
      <c r="D15" s="2" t="s">
        <v>5</v>
      </c>
      <c r="E15" s="20" t="e">
        <f t="shared" si="0"/>
        <v>#VALUE!</v>
      </c>
    </row>
    <row r="16" spans="1:5" ht="15" customHeight="1" x14ac:dyDescent="0.3">
      <c r="A16" s="4">
        <v>15</v>
      </c>
      <c r="B16" s="1">
        <v>168443507</v>
      </c>
      <c r="C16" s="1">
        <v>120357807.23999999</v>
      </c>
      <c r="D16" s="1">
        <v>48143122.899999999</v>
      </c>
      <c r="E16" s="20">
        <f t="shared" si="0"/>
        <v>0.40000000003323427</v>
      </c>
    </row>
    <row r="17" spans="1:5" ht="15" customHeight="1" x14ac:dyDescent="0.3">
      <c r="A17" s="4">
        <v>16</v>
      </c>
      <c r="B17" s="1">
        <v>39776252</v>
      </c>
      <c r="C17" s="1">
        <v>37188459.359999999</v>
      </c>
      <c r="D17" s="1">
        <v>14875383.74</v>
      </c>
      <c r="E17" s="20">
        <f t="shared" si="0"/>
        <v>0.39999999989243978</v>
      </c>
    </row>
    <row r="18" spans="1:5" ht="15" customHeight="1" x14ac:dyDescent="0.3">
      <c r="A18" s="4">
        <v>17</v>
      </c>
      <c r="B18" s="1">
        <v>30392722</v>
      </c>
      <c r="C18" s="1">
        <v>25137784.390000001</v>
      </c>
      <c r="D18" s="1">
        <v>10055113.76</v>
      </c>
      <c r="E18" s="20">
        <f t="shared" si="0"/>
        <v>0.40000000015912301</v>
      </c>
    </row>
    <row r="19" spans="1:5" ht="15" customHeight="1" x14ac:dyDescent="0.3">
      <c r="A19" s="4">
        <v>18</v>
      </c>
      <c r="B19" s="1">
        <v>1967896</v>
      </c>
      <c r="C19" s="1">
        <v>69855951.739999995</v>
      </c>
      <c r="D19" s="1">
        <v>27942380.699999999</v>
      </c>
      <c r="E19" s="20">
        <f t="shared" si="0"/>
        <v>0.40000000005726072</v>
      </c>
    </row>
    <row r="20" spans="1:5" ht="15" customHeight="1" x14ac:dyDescent="0.3">
      <c r="A20" s="4">
        <v>19</v>
      </c>
      <c r="B20" s="1">
        <v>1283535</v>
      </c>
      <c r="C20" s="1">
        <v>196632.4</v>
      </c>
      <c r="D20" s="1">
        <v>78652.960000000006</v>
      </c>
      <c r="E20" s="20">
        <f t="shared" si="0"/>
        <v>0.4</v>
      </c>
    </row>
    <row r="21" spans="1:5" ht="15" customHeight="1" x14ac:dyDescent="0.3">
      <c r="A21" s="4">
        <v>20</v>
      </c>
      <c r="B21" s="1">
        <v>141138</v>
      </c>
      <c r="C21" s="1">
        <v>14000</v>
      </c>
      <c r="D21" s="1">
        <v>5600</v>
      </c>
      <c r="E21" s="20">
        <f t="shared" si="0"/>
        <v>0.4</v>
      </c>
    </row>
    <row r="22" spans="1:5" ht="15" customHeight="1" x14ac:dyDescent="0.3">
      <c r="A22" s="4">
        <v>21</v>
      </c>
      <c r="B22" s="1">
        <v>49861523</v>
      </c>
      <c r="C22" s="1">
        <v>1633574.14</v>
      </c>
      <c r="D22" s="1">
        <v>653429.66</v>
      </c>
      <c r="E22" s="20">
        <f t="shared" si="0"/>
        <v>0.40000000244861861</v>
      </c>
    </row>
    <row r="23" spans="1:5" ht="15" customHeight="1" x14ac:dyDescent="0.3">
      <c r="A23" s="4">
        <v>22</v>
      </c>
      <c r="B23" s="1">
        <v>43072020</v>
      </c>
      <c r="C23" s="1">
        <v>27329004.02</v>
      </c>
      <c r="D23" s="1">
        <v>10931601.609999999</v>
      </c>
      <c r="E23" s="20">
        <f t="shared" si="0"/>
        <v>0.40000000007318232</v>
      </c>
    </row>
    <row r="24" spans="1:5" ht="15" customHeight="1" x14ac:dyDescent="0.3">
      <c r="A24" s="4">
        <v>23</v>
      </c>
      <c r="B24" s="1">
        <v>101829708</v>
      </c>
      <c r="C24" s="1">
        <v>18536004.039999999</v>
      </c>
      <c r="D24" s="1">
        <v>7414401.6200000001</v>
      </c>
      <c r="E24" s="20">
        <f t="shared" si="0"/>
        <v>0.40000000021579629</v>
      </c>
    </row>
    <row r="25" spans="1:5" ht="15" customHeight="1" x14ac:dyDescent="0.3">
      <c r="A25" s="4">
        <v>24</v>
      </c>
      <c r="B25" s="1">
        <v>164665437</v>
      </c>
      <c r="C25" s="1">
        <v>51491873.119999997</v>
      </c>
      <c r="D25" s="1">
        <v>20596749.25</v>
      </c>
      <c r="E25" s="20">
        <f t="shared" si="0"/>
        <v>0.40000000003884112</v>
      </c>
    </row>
    <row r="26" spans="1:5" ht="15" customHeight="1" x14ac:dyDescent="0.3">
      <c r="A26" s="4">
        <v>25</v>
      </c>
      <c r="B26" s="1">
        <v>52825188</v>
      </c>
      <c r="C26" s="1">
        <v>30217945.899999999</v>
      </c>
      <c r="D26" s="1">
        <v>12087178.359999999</v>
      </c>
      <c r="E26" s="20">
        <f t="shared" si="0"/>
        <v>0.4</v>
      </c>
    </row>
    <row r="27" spans="1:5" ht="15" customHeight="1" x14ac:dyDescent="0.3">
      <c r="A27" s="4">
        <v>26</v>
      </c>
      <c r="B27" s="1">
        <v>73085534</v>
      </c>
      <c r="C27" s="1">
        <v>36511969.810000002</v>
      </c>
      <c r="D27" s="1">
        <v>14604787.92</v>
      </c>
      <c r="E27" s="20">
        <f t="shared" si="0"/>
        <v>0.39999999989044688</v>
      </c>
    </row>
    <row r="28" spans="1:5" ht="15" customHeight="1" x14ac:dyDescent="0.3">
      <c r="A28" s="4">
        <v>27</v>
      </c>
      <c r="B28" s="1">
        <v>233339113</v>
      </c>
      <c r="C28" s="1">
        <v>160937193.38999999</v>
      </c>
      <c r="D28" s="1">
        <v>64374877.359999999</v>
      </c>
      <c r="E28" s="20">
        <f t="shared" si="0"/>
        <v>0.40000000002485447</v>
      </c>
    </row>
    <row r="29" spans="1:5" ht="15" customHeight="1" x14ac:dyDescent="0.3">
      <c r="A29" s="4">
        <v>28</v>
      </c>
      <c r="B29" s="1">
        <v>3133589</v>
      </c>
      <c r="C29" s="1">
        <v>1588325.7</v>
      </c>
      <c r="D29" s="1">
        <v>635330.28</v>
      </c>
      <c r="E29" s="20">
        <f t="shared" si="0"/>
        <v>0.4</v>
      </c>
    </row>
    <row r="30" spans="1:5" ht="15" customHeight="1" x14ac:dyDescent="0.3">
      <c r="A30" s="4">
        <v>29</v>
      </c>
      <c r="B30" s="1">
        <v>10341093</v>
      </c>
      <c r="C30" s="1">
        <v>1871038.78</v>
      </c>
      <c r="D30" s="1">
        <v>748415.51</v>
      </c>
      <c r="E30" s="20">
        <f t="shared" si="0"/>
        <v>0.39999999893107507</v>
      </c>
    </row>
    <row r="31" spans="1:5" ht="15" customHeight="1" x14ac:dyDescent="0.3">
      <c r="A31" s="4">
        <v>30</v>
      </c>
      <c r="B31" s="1">
        <v>677896</v>
      </c>
      <c r="C31" s="2" t="s">
        <v>5</v>
      </c>
      <c r="D31" s="2" t="s">
        <v>5</v>
      </c>
      <c r="E31" s="20" t="s">
        <v>8</v>
      </c>
    </row>
    <row r="32" spans="1:5" ht="15" customHeight="1" x14ac:dyDescent="0.3">
      <c r="A32" s="4">
        <v>31</v>
      </c>
      <c r="B32" s="1">
        <v>24697403</v>
      </c>
      <c r="C32" s="1">
        <v>3817037.48</v>
      </c>
      <c r="D32" s="1">
        <v>1526814.99</v>
      </c>
      <c r="E32" s="20">
        <f t="shared" si="0"/>
        <v>0.39999999947603343</v>
      </c>
    </row>
    <row r="33" spans="1:5" ht="15" customHeight="1" x14ac:dyDescent="0.3">
      <c r="A33" s="4">
        <v>32</v>
      </c>
      <c r="B33" s="1">
        <v>44539461</v>
      </c>
      <c r="C33" s="1">
        <v>30485099.260000002</v>
      </c>
      <c r="D33" s="1">
        <v>12194039.699999999</v>
      </c>
      <c r="E33" s="20">
        <f t="shared" si="0"/>
        <v>0.39999999986878831</v>
      </c>
    </row>
    <row r="34" spans="1:5" ht="15" customHeight="1" thickBot="1" x14ac:dyDescent="0.35">
      <c r="A34" s="11">
        <v>33</v>
      </c>
      <c r="B34" s="12">
        <v>39268302</v>
      </c>
      <c r="C34" s="12">
        <v>15953295.84</v>
      </c>
      <c r="D34" s="12">
        <v>6381318.3399999999</v>
      </c>
      <c r="E34" s="29">
        <f t="shared" si="0"/>
        <v>0.4000000002507319</v>
      </c>
    </row>
    <row r="35" spans="1:5" ht="15" customHeight="1" thickBot="1" x14ac:dyDescent="0.35">
      <c r="A35" s="13" t="s">
        <v>6</v>
      </c>
      <c r="B35" s="25">
        <f>SUM(B2:B34)</f>
        <v>1915054750</v>
      </c>
      <c r="C35" s="17">
        <f>SUM(C2:C34)</f>
        <v>1356532972.6399999</v>
      </c>
      <c r="D35" s="17">
        <f>SUM(D2:D34)</f>
        <v>597756524.78999996</v>
      </c>
      <c r="E35" s="30">
        <f t="shared" si="0"/>
        <v>0.44065019932886962</v>
      </c>
    </row>
    <row r="36" spans="1:5" ht="10" customHeight="1" thickBot="1" x14ac:dyDescent="0.35">
      <c r="A36" s="26"/>
      <c r="B36" s="27"/>
      <c r="C36" s="27"/>
      <c r="D36" s="27"/>
      <c r="E36" s="28"/>
    </row>
    <row r="37" spans="1:5" ht="44" customHeight="1" thickBot="1" x14ac:dyDescent="0.35">
      <c r="A37" s="31" t="s">
        <v>9</v>
      </c>
      <c r="B37" s="32"/>
      <c r="C37" s="32"/>
      <c r="D37" s="32"/>
      <c r="E37" s="33"/>
    </row>
  </sheetData>
  <mergeCells count="1">
    <mergeCell ref="A37:E3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/>
  </sheetViews>
  <sheetFormatPr defaultRowHeight="13" x14ac:dyDescent="0.3"/>
  <cols>
    <col min="1" max="1" width="116" customWidth="1"/>
    <col min="2" max="5" width="8.796875" style="3"/>
  </cols>
  <sheetData>
    <row r="1" spans="1:5" ht="52" customHeight="1" x14ac:dyDescent="0.3">
      <c r="A1" s="5" t="s">
        <v>7</v>
      </c>
      <c r="B1" s="6"/>
      <c r="C1" s="6"/>
      <c r="D1" s="6"/>
      <c r="E1" s="7"/>
    </row>
    <row r="2" spans="1:5" x14ac:dyDescent="0.3">
      <c r="A2" s="8"/>
      <c r="B2" s="9"/>
      <c r="C2" s="9"/>
      <c r="D2" s="9"/>
      <c r="E2" s="10"/>
    </row>
    <row r="3" spans="1:5" x14ac:dyDescent="0.3">
      <c r="A3" s="8"/>
      <c r="B3" s="9"/>
      <c r="C3" s="9"/>
      <c r="D3" s="9"/>
      <c r="E3" s="10"/>
    </row>
    <row r="4" spans="1:5" x14ac:dyDescent="0.3">
      <c r="A4" s="8"/>
      <c r="B4" s="9"/>
      <c r="C4" s="9"/>
      <c r="D4" s="9"/>
      <c r="E4" s="10"/>
    </row>
    <row r="5" spans="1:5" x14ac:dyDescent="0.3">
      <c r="A5" s="8"/>
      <c r="B5" s="9"/>
      <c r="C5" s="9"/>
      <c r="D5" s="9"/>
      <c r="E5" s="10"/>
    </row>
    <row r="6" spans="1:5" x14ac:dyDescent="0.3">
      <c r="A6" s="8"/>
      <c r="B6" s="9"/>
      <c r="C6" s="9"/>
      <c r="D6" s="9"/>
      <c r="E6" s="10"/>
    </row>
    <row r="7" spans="1:5" x14ac:dyDescent="0.3">
      <c r="A7" s="8"/>
      <c r="B7" s="9"/>
      <c r="C7" s="9"/>
      <c r="D7" s="9"/>
      <c r="E7" s="10"/>
    </row>
    <row r="8" spans="1:5" x14ac:dyDescent="0.3">
      <c r="A8" s="8"/>
      <c r="B8" s="9"/>
      <c r="C8" s="9"/>
      <c r="D8" s="9"/>
      <c r="E8" s="10"/>
    </row>
    <row r="9" spans="1:5" x14ac:dyDescent="0.3">
      <c r="A9" s="8"/>
      <c r="B9" s="9"/>
      <c r="C9" s="9"/>
      <c r="D9" s="9"/>
      <c r="E9" s="10"/>
    </row>
    <row r="10" spans="1:5" x14ac:dyDescent="0.3">
      <c r="A10" s="8"/>
      <c r="B10" s="9"/>
      <c r="C10" s="9"/>
      <c r="D10" s="9"/>
      <c r="E10" s="10"/>
    </row>
    <row r="11" spans="1:5" x14ac:dyDescent="0.3">
      <c r="A11" s="8"/>
      <c r="B11" s="9"/>
      <c r="C11" s="9"/>
      <c r="D11" s="9"/>
      <c r="E11" s="10"/>
    </row>
    <row r="12" spans="1:5" x14ac:dyDescent="0.3">
      <c r="A12" s="8"/>
      <c r="B12" s="9"/>
      <c r="C12" s="9"/>
      <c r="D12" s="9"/>
      <c r="E12" s="10"/>
    </row>
    <row r="13" spans="1:5" x14ac:dyDescent="0.3">
      <c r="A13" s="8"/>
      <c r="B13" s="9"/>
      <c r="C13" s="9"/>
      <c r="D13" s="9"/>
      <c r="E13" s="10"/>
    </row>
    <row r="14" spans="1:5" x14ac:dyDescent="0.3">
      <c r="A14" s="8"/>
      <c r="B14" s="9"/>
      <c r="C14" s="9"/>
      <c r="D14" s="9"/>
      <c r="E14" s="10"/>
    </row>
    <row r="15" spans="1:5" x14ac:dyDescent="0.3">
      <c r="A15" s="8"/>
      <c r="B15" s="9"/>
      <c r="C15" s="9"/>
      <c r="D15" s="9"/>
      <c r="E15" s="10"/>
    </row>
    <row r="16" spans="1:5" x14ac:dyDescent="0.3">
      <c r="A16" s="8"/>
      <c r="B16" s="9"/>
      <c r="C16" s="9"/>
      <c r="D16" s="9"/>
      <c r="E16" s="10"/>
    </row>
    <row r="17" spans="1:5" x14ac:dyDescent="0.3">
      <c r="A17" s="8"/>
      <c r="B17" s="9"/>
      <c r="C17" s="9"/>
      <c r="D17" s="9"/>
      <c r="E17" s="10"/>
    </row>
    <row r="18" spans="1:5" x14ac:dyDescent="0.3">
      <c r="A18" s="8"/>
      <c r="B18" s="9"/>
      <c r="C18" s="9"/>
      <c r="D18" s="9"/>
      <c r="E18" s="10"/>
    </row>
    <row r="19" spans="1:5" x14ac:dyDescent="0.3">
      <c r="A19" s="8"/>
      <c r="B19" s="9"/>
      <c r="C19" s="9"/>
      <c r="D19" s="9"/>
      <c r="E19" s="10"/>
    </row>
    <row r="20" spans="1:5" x14ac:dyDescent="0.3">
      <c r="A20" s="8"/>
      <c r="B20" s="9"/>
      <c r="C20" s="9"/>
      <c r="D20" s="9"/>
      <c r="E20" s="10"/>
    </row>
    <row r="21" spans="1:5" x14ac:dyDescent="0.3">
      <c r="A21" s="8"/>
      <c r="B21" s="9"/>
      <c r="C21" s="9"/>
      <c r="D21" s="9"/>
      <c r="E21" s="10"/>
    </row>
    <row r="22" spans="1:5" x14ac:dyDescent="0.3">
      <c r="A22" s="8"/>
      <c r="B22" s="9"/>
      <c r="C22" s="9"/>
      <c r="D22" s="9"/>
      <c r="E22" s="10"/>
    </row>
    <row r="23" spans="1:5" x14ac:dyDescent="0.3">
      <c r="A23" s="8"/>
      <c r="B23" s="9"/>
      <c r="C23" s="9"/>
      <c r="D23" s="9"/>
      <c r="E23" s="10"/>
    </row>
    <row r="24" spans="1:5" x14ac:dyDescent="0.3">
      <c r="A24" s="8"/>
      <c r="B24" s="9"/>
      <c r="C24" s="9"/>
      <c r="D24" s="9"/>
      <c r="E24" s="10"/>
    </row>
    <row r="25" spans="1:5" x14ac:dyDescent="0.3">
      <c r="A25" s="8"/>
      <c r="B25" s="9"/>
      <c r="C25" s="9"/>
      <c r="D25" s="9"/>
      <c r="E25" s="10"/>
    </row>
    <row r="26" spans="1:5" x14ac:dyDescent="0.3">
      <c r="A26" s="8"/>
      <c r="B26" s="9"/>
      <c r="C26" s="9"/>
      <c r="D26" s="9"/>
      <c r="E26" s="10"/>
    </row>
    <row r="27" spans="1:5" x14ac:dyDescent="0.3">
      <c r="A27" s="8"/>
      <c r="B27" s="9"/>
      <c r="C27" s="9"/>
      <c r="D27" s="9"/>
      <c r="E27" s="10"/>
    </row>
    <row r="28" spans="1:5" x14ac:dyDescent="0.3">
      <c r="A28" s="8"/>
      <c r="B28" s="9"/>
      <c r="C28" s="9"/>
      <c r="D28" s="9"/>
      <c r="E28" s="10"/>
    </row>
    <row r="29" spans="1:5" x14ac:dyDescent="0.3">
      <c r="A29" s="8"/>
      <c r="B29" s="9"/>
      <c r="C29" s="9"/>
      <c r="D29" s="9"/>
      <c r="E29" s="10"/>
    </row>
    <row r="30" spans="1:5" x14ac:dyDescent="0.3">
      <c r="A30" s="8"/>
      <c r="B30" s="9"/>
      <c r="C30" s="9"/>
      <c r="D30" s="9"/>
      <c r="E30" s="10"/>
    </row>
    <row r="31" spans="1:5" x14ac:dyDescent="0.3">
      <c r="A31" s="8"/>
      <c r="B31" s="9"/>
      <c r="C31" s="9"/>
      <c r="D31" s="9"/>
      <c r="E31" s="10"/>
    </row>
    <row r="32" spans="1:5" x14ac:dyDescent="0.3">
      <c r="A32" s="8"/>
      <c r="B32" s="9"/>
      <c r="C32" s="9"/>
      <c r="D32" s="9"/>
      <c r="E32" s="10"/>
    </row>
    <row r="33" spans="1:5" x14ac:dyDescent="0.3">
      <c r="A33" s="8"/>
      <c r="B33" s="9"/>
      <c r="C33" s="9"/>
      <c r="D33" s="9"/>
      <c r="E33" s="10"/>
    </row>
    <row r="34" spans="1:5" ht="13.5" thickBot="1" x14ac:dyDescent="0.35">
      <c r="A34" s="8"/>
      <c r="B34" s="9"/>
      <c r="C34" s="9"/>
      <c r="D34" s="9"/>
      <c r="E34" s="10"/>
    </row>
    <row r="35" spans="1:5" ht="13.5" thickBot="1" x14ac:dyDescent="0.35">
      <c r="A35" s="14"/>
      <c r="B35" s="15">
        <f>SUM(B2:B34)</f>
        <v>0</v>
      </c>
      <c r="C35" s="15">
        <f>SUM(C2:C34)</f>
        <v>0</v>
      </c>
      <c r="D35" s="15">
        <f>SUM(D2:D34)</f>
        <v>0</v>
      </c>
      <c r="E3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240313_Budget table_consultation dated 06.03.2024.xlsx</dc:title>
  <dc:creator>JannettiA</dc:creator>
  <cp:lastModifiedBy>click@mayombe.eu</cp:lastModifiedBy>
  <dcterms:created xsi:type="dcterms:W3CDTF">2024-05-11T13:03:01Z</dcterms:created>
  <dcterms:modified xsi:type="dcterms:W3CDTF">2024-05-11T14:39:08Z</dcterms:modified>
</cp:coreProperties>
</file>